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dratvova\Documents\Veřejné zakázky\Veřejné zakázky malého rozsahu\2025\2025-10-04 Oprava toalet na Limpopu\pd\"/>
    </mc:Choice>
  </mc:AlternateContent>
  <xr:revisionPtr revIDLastSave="0" documentId="13_ncr:1_{DF678C7F-C708-41C1-B934-86AA3BFD56FD}" xr6:coauthVersionLast="47" xr6:coauthVersionMax="47" xr10:uidLastSave="{00000000-0000-0000-0000-000000000000}"/>
  <bookViews>
    <workbookView xWindow="-120" yWindow="-120" windowWidth="29040" windowHeight="15840" activeTab="1" xr2:uid="{8E908B55-58EE-486F-B330-BF7A4E5A4370}"/>
  </bookViews>
  <sheets>
    <sheet name="Rekapitulace" sheetId="3" r:id="rId1"/>
    <sheet name="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3" l="1"/>
  <c r="B7" i="3"/>
  <c r="E43" i="2"/>
  <c r="E14" i="2"/>
  <c r="E11" i="2"/>
  <c r="B33" i="3" s="1"/>
  <c r="C12" i="3" l="1"/>
  <c r="B12" i="3"/>
  <c r="C16" i="3" l="1"/>
  <c r="C24" i="3" s="1"/>
  <c r="C27" i="3" s="1"/>
</calcChain>
</file>

<file path=xl/sharedStrings.xml><?xml version="1.0" encoding="utf-8"?>
<sst xmlns="http://schemas.openxmlformats.org/spreadsheetml/2006/main" count="144" uniqueCount="92">
  <si>
    <t>Název</t>
  </si>
  <si>
    <t/>
  </si>
  <si>
    <t>Mj</t>
  </si>
  <si>
    <t>Počet</t>
  </si>
  <si>
    <t>Cena</t>
  </si>
  <si>
    <t>Cena celkem</t>
  </si>
  <si>
    <t>Elektromontáže</t>
  </si>
  <si>
    <t>A8        Krabice odbočná plastová, šedá, prázdná, IP 54, 7 otv.</t>
  </si>
  <si>
    <t>ks</t>
  </si>
  <si>
    <t>KABEL SILOVÝ,IZOLACE PVC</t>
  </si>
  <si>
    <t>CYKY-J 3x1,5 , pevně</t>
  </si>
  <si>
    <t>m</t>
  </si>
  <si>
    <t>CYKY-J 5x1,5 , pevně</t>
  </si>
  <si>
    <t>CYKY-O 3x1,5 , pevně</t>
  </si>
  <si>
    <t>ŠŇŮRA STŘEDNÍ</t>
  </si>
  <si>
    <t>H05VV-F-X 2x0,75 , pevně</t>
  </si>
  <si>
    <t>LED svítidlo 12W 4000K</t>
  </si>
  <si>
    <t>Ks</t>
  </si>
  <si>
    <t>Zdroj LED 120W/12V</t>
  </si>
  <si>
    <t>Zdroj LED 75W/12V</t>
  </si>
  <si>
    <t>LED pásek 4000K 10W/m COF 480</t>
  </si>
  <si>
    <t>LED profil rohový 45st. AL včetně difuzoru</t>
  </si>
  <si>
    <t>Čidlo pohybu 360st. Theben</t>
  </si>
  <si>
    <t>2273-202 Spojovací krabicová svorka COMPACT Pro plné vodiče, Transparentní</t>
  </si>
  <si>
    <t>2273-203 Spojovací krabicová svorka COMPACT Pro plné vodiče</t>
  </si>
  <si>
    <t>ENSTO ABB - nouzová signalizace WC invalidé sada</t>
  </si>
  <si>
    <t>HODINOVE ZUCTOVACI SAZBY</t>
  </si>
  <si>
    <t>Demontáž stávající elektroinstalace</t>
  </si>
  <si>
    <t>kpl</t>
  </si>
  <si>
    <t xml:space="preserve"> Napojeni na stavajici zarizeni</t>
  </si>
  <si>
    <t>PROVEDENI REVIZNICH ZKOUSEK</t>
  </si>
  <si>
    <t>DLE ČSN 33 2000-6 ed.2</t>
  </si>
  <si>
    <t xml:space="preserve"> Revizni technik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</si>
  <si>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</si>
  <si>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</si>
  <si>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</si>
  <si>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</si>
  <si>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</si>
  <si>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</si>
  <si>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</si>
  <si>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</si>
  <si>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</si>
  <si>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</si>
  <si>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</si>
  <si>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</si>
  <si>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</si>
  <si>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</si>
  <si>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</si>
  <si>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</si>
  <si>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</si>
  <si>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</si>
  <si>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</si>
  <si>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</si>
  <si>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</si>
  <si>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</si>
  <si>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</si>
  <si>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</si>
  <si>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</si>
  <si>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0%</t>
  </si>
  <si>
    <t>Náklady celkem bez DPH</t>
  </si>
  <si>
    <t>Roční nárůst cen 0,00%</t>
  </si>
  <si>
    <t>Součty odstavců</t>
  </si>
  <si>
    <t>Materiál</t>
  </si>
  <si>
    <t>Montáž</t>
  </si>
  <si>
    <t>Seznam výrobců</t>
  </si>
  <si>
    <t>Číslo (ID)
výrobce</t>
  </si>
  <si>
    <t>ETI</t>
  </si>
  <si>
    <t>1069</t>
  </si>
  <si>
    <t>Nezařazené</t>
  </si>
  <si>
    <t>9999</t>
  </si>
  <si>
    <t>OBO Bettermann</t>
  </si>
  <si>
    <t>1186</t>
  </si>
  <si>
    <t>Silnoproudé kabely, vidiče a šňůry</t>
  </si>
  <si>
    <t>7002</t>
  </si>
  <si>
    <t>WAGO Elektro</t>
  </si>
  <si>
    <t>1265</t>
  </si>
  <si>
    <t>Rozvaděč RS1</t>
  </si>
  <si>
    <t>Svítidla</t>
  </si>
  <si>
    <t>VS212PD Rozvodnice nástěnná golf, IP40, 2-řadá, 24 mod., plná dvířka</t>
  </si>
  <si>
    <t>SBN325 Vypínač 3 pól. 25A</t>
  </si>
  <si>
    <t>ADA916D Proud.chr. s nadpr.ochr. char. B; 1+N; 6 kA; 0,03 A; In=16 A, A</t>
  </si>
  <si>
    <t>ADA910D Proud.chr. s nadpr.ochr. char. B; 1+N; 6 kA; 0,03 A; In=10 A, A</t>
  </si>
  <si>
    <t>MBN106 jistič</t>
  </si>
  <si>
    <t>MBN320 jistič</t>
  </si>
  <si>
    <t>Propojovací vodiče, popisy</t>
  </si>
  <si>
    <t>Rozvaděč RS1 - celkem</t>
  </si>
  <si>
    <t>Dodávky</t>
  </si>
  <si>
    <t>Dodávky - celkem</t>
  </si>
  <si>
    <t>CYKY-J 3x2,5 , pevně</t>
  </si>
  <si>
    <t>CYKY-J 5x4 , pevně</t>
  </si>
  <si>
    <t>Hager CZ</t>
  </si>
  <si>
    <t>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</si>
</sst>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Aptos Narrow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1"/>
      <color theme="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C0FFFF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2" fontId="0" fillId="0" borderId="0" xfId="0" applyNumberFormat="1"/>
    <xf numFmtId="4" fontId="0" fillId="0" borderId="0" xfId="1" applyNumberFormat="1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4AB50-4718-4E0D-A8D4-75A43AB85B70}">
  <dimension ref="A1:D42"/>
  <sheetViews>
    <sheetView workbookViewId="0">
      <selection activeCell="E31" sqref="E31"/>
    </sheetView>
  </sheetViews>
  <sheetFormatPr defaultRowHeight="14.25"/>
  <cols>
    <col min="1" max="1" width="39.375" style="1" bestFit="1" customWidth="1"/>
    <col min="2" max="2" width="10.5" style="8" bestFit="1" customWidth="1"/>
    <col min="3" max="3" width="12.5" style="8" bestFit="1" customWidth="1"/>
    <col min="6" max="6" width="0" hidden="1" customWidth="1"/>
  </cols>
  <sheetData>
    <row r="1" spans="1:4">
      <c r="A1" s="2" t="s">
        <v>0</v>
      </c>
      <c r="B1" s="9" t="s">
        <v>35</v>
      </c>
      <c r="C1" s="9" t="s">
        <v>36</v>
      </c>
      <c r="D1" s="3"/>
    </row>
    <row r="2" spans="1:4">
      <c r="A2" s="5" t="s">
        <v>37</v>
      </c>
      <c r="B2" s="15"/>
      <c r="C2" s="15"/>
      <c r="D2" s="3"/>
    </row>
    <row r="3" spans="1:4">
      <c r="A3" s="6" t="s">
        <v>38</v>
      </c>
      <c r="B3" s="12">
        <v>0</v>
      </c>
      <c r="C3" s="12"/>
      <c r="D3" s="3"/>
    </row>
    <row r="4" spans="1:4">
      <c r="A4" s="6" t="s">
        <v>39</v>
      </c>
      <c r="B4" s="8">
        <v>0</v>
      </c>
      <c r="C4" s="8">
        <v>0</v>
      </c>
      <c r="D4" s="3"/>
    </row>
    <row r="5" spans="1:4">
      <c r="A5" s="6" t="s">
        <v>40</v>
      </c>
      <c r="B5" s="12"/>
      <c r="C5" s="12">
        <v>0</v>
      </c>
      <c r="D5" s="3"/>
    </row>
    <row r="6" spans="1:4">
      <c r="A6" s="6" t="s">
        <v>41</v>
      </c>
      <c r="B6" s="12"/>
      <c r="C6" s="12">
        <v>0</v>
      </c>
      <c r="D6" s="3"/>
    </row>
    <row r="7" spans="1:4">
      <c r="A7" s="7" t="s">
        <v>42</v>
      </c>
      <c r="B7" s="16">
        <f>SUM(B3:B4)</f>
        <v>0</v>
      </c>
      <c r="C7" s="16">
        <f>SUM(C4:C6)</f>
        <v>0</v>
      </c>
      <c r="D7" s="3"/>
    </row>
    <row r="8" spans="1:4">
      <c r="A8" s="6" t="s">
        <v>43</v>
      </c>
      <c r="B8" s="12"/>
      <c r="C8" s="8">
        <v>0</v>
      </c>
      <c r="D8" s="3"/>
    </row>
    <row r="9" spans="1:4">
      <c r="A9" s="6" t="s">
        <v>44</v>
      </c>
      <c r="B9" s="12"/>
      <c r="C9" s="12">
        <v>0</v>
      </c>
      <c r="D9" s="3"/>
    </row>
    <row r="10" spans="1:4">
      <c r="A10" s="6" t="s">
        <v>45</v>
      </c>
      <c r="B10" s="12"/>
      <c r="C10" s="12">
        <v>0</v>
      </c>
      <c r="D10" s="3"/>
    </row>
    <row r="11" spans="1:4">
      <c r="A11" s="6" t="s">
        <v>46</v>
      </c>
      <c r="B11" s="12"/>
      <c r="C11" s="12">
        <v>0</v>
      </c>
      <c r="D11" s="3"/>
    </row>
    <row r="12" spans="1:4">
      <c r="A12" s="7" t="s">
        <v>47</v>
      </c>
      <c r="B12" s="16">
        <f>B7</f>
        <v>0</v>
      </c>
      <c r="C12" s="16">
        <f>SUM(C7:C8)</f>
        <v>0</v>
      </c>
      <c r="D12" s="3"/>
    </row>
    <row r="13" spans="1:4">
      <c r="A13" s="6" t="s">
        <v>48</v>
      </c>
      <c r="B13" s="12"/>
      <c r="C13" s="12">
        <v>0</v>
      </c>
      <c r="D13" s="3"/>
    </row>
    <row r="14" spans="1:4">
      <c r="A14" s="6" t="s">
        <v>49</v>
      </c>
      <c r="B14" s="12"/>
      <c r="C14" s="12">
        <v>0</v>
      </c>
      <c r="D14" s="3"/>
    </row>
    <row r="15" spans="1:4">
      <c r="A15" s="6" t="s">
        <v>50</v>
      </c>
      <c r="B15" s="12"/>
      <c r="C15" s="12">
        <v>0</v>
      </c>
      <c r="D15" s="3"/>
    </row>
    <row r="16" spans="1:4">
      <c r="A16" s="5" t="s">
        <v>51</v>
      </c>
      <c r="B16" s="15"/>
      <c r="C16" s="15">
        <f>B12+C12</f>
        <v>0</v>
      </c>
      <c r="D16" s="3"/>
    </row>
    <row r="17" spans="1:4">
      <c r="A17" s="6" t="s">
        <v>1</v>
      </c>
      <c r="B17" s="12"/>
      <c r="C17" s="12"/>
      <c r="D17" s="3"/>
    </row>
    <row r="18" spans="1:4">
      <c r="A18" s="5" t="s">
        <v>52</v>
      </c>
      <c r="B18" s="15"/>
      <c r="C18" s="15"/>
      <c r="D18" s="3"/>
    </row>
    <row r="19" spans="1:4">
      <c r="A19" s="6" t="s">
        <v>53</v>
      </c>
      <c r="B19" s="12"/>
      <c r="C19" s="12">
        <v>0</v>
      </c>
      <c r="D19" s="3"/>
    </row>
    <row r="20" spans="1:4">
      <c r="A20" s="6" t="s">
        <v>54</v>
      </c>
      <c r="B20" s="12"/>
      <c r="C20" s="12">
        <v>0</v>
      </c>
      <c r="D20" s="3"/>
    </row>
    <row r="21" spans="1:4">
      <c r="A21" s="5" t="s">
        <v>55</v>
      </c>
      <c r="B21" s="15"/>
      <c r="C21" s="15">
        <v>0</v>
      </c>
      <c r="D21" s="3"/>
    </row>
    <row r="22" spans="1:4">
      <c r="A22" s="6" t="s">
        <v>56</v>
      </c>
      <c r="B22" s="12"/>
      <c r="C22" s="12">
        <v>0</v>
      </c>
      <c r="D22" s="3"/>
    </row>
    <row r="23" spans="1:4">
      <c r="A23" s="6" t="s">
        <v>1</v>
      </c>
      <c r="B23" s="12"/>
      <c r="C23" s="12"/>
      <c r="D23" s="3"/>
    </row>
    <row r="24" spans="1:4" ht="15">
      <c r="A24" s="4" t="s">
        <v>57</v>
      </c>
      <c r="B24" s="17"/>
      <c r="C24" s="17">
        <f>C16</f>
        <v>0</v>
      </c>
      <c r="D24" s="3"/>
    </row>
    <row r="25" spans="1:4">
      <c r="A25" s="6" t="s">
        <v>58</v>
      </c>
      <c r="B25" s="8">
        <v>0</v>
      </c>
      <c r="C25" s="12">
        <v>0</v>
      </c>
      <c r="D25" s="3"/>
    </row>
    <row r="26" spans="1:4">
      <c r="A26" s="6" t="s">
        <v>58</v>
      </c>
      <c r="B26" s="12">
        <v>0</v>
      </c>
      <c r="C26" s="12">
        <v>0</v>
      </c>
      <c r="D26" s="3"/>
    </row>
    <row r="27" spans="1:4" ht="15">
      <c r="A27" s="4" t="s">
        <v>59</v>
      </c>
      <c r="B27" s="17"/>
      <c r="C27" s="17">
        <f>C24</f>
        <v>0</v>
      </c>
      <c r="D27" s="3"/>
    </row>
    <row r="28" spans="1:4">
      <c r="A28" s="6" t="s">
        <v>1</v>
      </c>
      <c r="B28" s="12"/>
      <c r="C28" s="12"/>
      <c r="D28" s="3"/>
    </row>
    <row r="29" spans="1:4">
      <c r="A29" s="6" t="s">
        <v>60</v>
      </c>
      <c r="B29" s="12"/>
      <c r="C29" s="12">
        <v>0</v>
      </c>
      <c r="D29" s="3"/>
    </row>
    <row r="30" spans="1:4">
      <c r="A30" s="6" t="s">
        <v>60</v>
      </c>
      <c r="B30" s="12"/>
      <c r="C30" s="12">
        <v>0</v>
      </c>
      <c r="D30" s="3"/>
    </row>
    <row r="31" spans="1:4">
      <c r="A31" s="5" t="s">
        <v>61</v>
      </c>
      <c r="B31" s="19" t="s">
        <v>62</v>
      </c>
      <c r="C31" s="19" t="s">
        <v>63</v>
      </c>
      <c r="D31" s="3"/>
    </row>
    <row r="32" spans="1:4">
      <c r="A32" s="6" t="s">
        <v>76</v>
      </c>
      <c r="B32" s="24">
        <v>0</v>
      </c>
      <c r="C32" s="24">
        <v>0</v>
      </c>
      <c r="D32" s="3"/>
    </row>
    <row r="33" spans="1:4">
      <c r="A33" s="6" t="s">
        <v>86</v>
      </c>
      <c r="B33" s="24">
        <f>Rozpočet!E11</f>
        <v>0</v>
      </c>
      <c r="C33" s="24">
        <v>0</v>
      </c>
      <c r="D33" s="3"/>
    </row>
    <row r="34" spans="1:4">
      <c r="A34" s="6" t="s">
        <v>6</v>
      </c>
      <c r="B34" s="24">
        <v>0</v>
      </c>
      <c r="C34" s="24">
        <v>0</v>
      </c>
      <c r="D34" s="3"/>
    </row>
    <row r="35" spans="1:4">
      <c r="A35" s="6" t="s">
        <v>1</v>
      </c>
      <c r="B35" s="12"/>
      <c r="C35" s="12"/>
      <c r="D35" s="3"/>
    </row>
    <row r="36" spans="1:4" ht="25.5">
      <c r="A36" s="5" t="s">
        <v>64</v>
      </c>
      <c r="B36" s="18" t="s">
        <v>65</v>
      </c>
      <c r="C36" s="19"/>
      <c r="D36" s="3"/>
    </row>
    <row r="37" spans="1:4">
      <c r="A37" s="6" t="s">
        <v>66</v>
      </c>
      <c r="B37" s="20" t="s">
        <v>67</v>
      </c>
      <c r="C37" s="12"/>
      <c r="D37" s="3"/>
    </row>
    <row r="38" spans="1:4">
      <c r="A38" s="6" t="s">
        <v>90</v>
      </c>
      <c r="B38" s="20" t="s">
        <v>91</v>
      </c>
      <c r="C38" s="12"/>
      <c r="D38" s="3"/>
    </row>
    <row r="39" spans="1:4">
      <c r="A39" s="6" t="s">
        <v>68</v>
      </c>
      <c r="B39" s="20" t="s">
        <v>69</v>
      </c>
      <c r="C39" s="12"/>
      <c r="D39" s="3"/>
    </row>
    <row r="40" spans="1:4">
      <c r="A40" s="6" t="s">
        <v>70</v>
      </c>
      <c r="B40" s="20" t="s">
        <v>71</v>
      </c>
      <c r="C40" s="12"/>
      <c r="D40" s="3"/>
    </row>
    <row r="41" spans="1:4">
      <c r="A41" s="6" t="s">
        <v>72</v>
      </c>
      <c r="B41" s="20" t="s">
        <v>73</v>
      </c>
      <c r="C41" s="12"/>
      <c r="D41" s="3"/>
    </row>
    <row r="42" spans="1:4">
      <c r="A42" s="6" t="s">
        <v>74</v>
      </c>
      <c r="B42" s="20" t="s">
        <v>75</v>
      </c>
      <c r="C42" s="12"/>
      <c r="D42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5E0F-5495-4172-8CDE-B4CA7FE990DE}">
  <dimension ref="A1:G44"/>
  <sheetViews>
    <sheetView tabSelected="1" workbookViewId="0">
      <selection activeCell="I21" sqref="I21"/>
    </sheetView>
  </sheetViews>
  <sheetFormatPr defaultRowHeight="14.25"/>
  <cols>
    <col min="1" max="1" width="64.875" style="1" bestFit="1" customWidth="1"/>
    <col min="2" max="2" width="3.375" style="1" bestFit="1" customWidth="1"/>
    <col min="3" max="3" width="5.5" style="8" bestFit="1" customWidth="1"/>
    <col min="4" max="4" width="10.5" style="8" bestFit="1" customWidth="1"/>
    <col min="5" max="5" width="11.625" style="8" bestFit="1" customWidth="1"/>
    <col min="8" max="8" width="0" hidden="1" customWidth="1"/>
  </cols>
  <sheetData>
    <row r="1" spans="1:7">
      <c r="A1" s="2" t="s">
        <v>0</v>
      </c>
      <c r="B1" s="2" t="s">
        <v>2</v>
      </c>
      <c r="C1" s="9" t="s">
        <v>3</v>
      </c>
      <c r="D1" s="9" t="s">
        <v>4</v>
      </c>
      <c r="E1" s="9" t="s">
        <v>5</v>
      </c>
      <c r="F1" s="3"/>
      <c r="G1" s="3"/>
    </row>
    <row r="2" spans="1:7" ht="15">
      <c r="A2" s="10" t="s">
        <v>76</v>
      </c>
      <c r="B2" s="10" t="s">
        <v>1</v>
      </c>
      <c r="C2" s="21"/>
      <c r="D2" s="21"/>
      <c r="E2" s="21"/>
      <c r="F2" s="3"/>
      <c r="G2" s="3"/>
    </row>
    <row r="3" spans="1:7">
      <c r="A3" s="13" t="s">
        <v>77</v>
      </c>
      <c r="B3" s="13" t="s">
        <v>1</v>
      </c>
      <c r="C3" s="22"/>
      <c r="D3" s="22"/>
      <c r="E3" s="22"/>
      <c r="F3" s="3"/>
      <c r="G3" s="3"/>
    </row>
    <row r="4" spans="1:7">
      <c r="A4" s="6" t="s">
        <v>78</v>
      </c>
      <c r="B4" s="6" t="s">
        <v>8</v>
      </c>
      <c r="C4" s="12">
        <v>1</v>
      </c>
      <c r="D4" s="23"/>
      <c r="E4" s="23"/>
      <c r="F4" s="3"/>
      <c r="G4" s="3"/>
    </row>
    <row r="5" spans="1:7">
      <c r="A5" s="6" t="s">
        <v>79</v>
      </c>
      <c r="B5" s="6" t="s">
        <v>8</v>
      </c>
      <c r="C5" s="12">
        <v>1</v>
      </c>
      <c r="D5" s="23"/>
      <c r="E5" s="23"/>
      <c r="F5" s="3"/>
      <c r="G5" s="3"/>
    </row>
    <row r="6" spans="1:7">
      <c r="A6" s="6" t="s">
        <v>80</v>
      </c>
      <c r="B6" s="6" t="s">
        <v>8</v>
      </c>
      <c r="C6" s="12">
        <v>3</v>
      </c>
      <c r="D6" s="23"/>
      <c r="E6" s="23"/>
      <c r="F6" s="3"/>
      <c r="G6" s="3"/>
    </row>
    <row r="7" spans="1:7">
      <c r="A7" s="6" t="s">
        <v>81</v>
      </c>
      <c r="B7" s="6" t="s">
        <v>8</v>
      </c>
      <c r="C7" s="12">
        <v>3</v>
      </c>
      <c r="D7" s="23"/>
      <c r="E7" s="23"/>
      <c r="F7" s="3"/>
      <c r="G7" s="3"/>
    </row>
    <row r="8" spans="1:7">
      <c r="A8" s="6" t="s">
        <v>82</v>
      </c>
      <c r="B8" s="6" t="s">
        <v>8</v>
      </c>
      <c r="C8" s="12">
        <v>1</v>
      </c>
      <c r="D8" s="23"/>
      <c r="E8" s="23"/>
      <c r="F8" s="3"/>
      <c r="G8" s="3"/>
    </row>
    <row r="9" spans="1:7">
      <c r="A9" s="6" t="s">
        <v>83</v>
      </c>
      <c r="B9" s="6" t="s">
        <v>8</v>
      </c>
      <c r="C9" s="12">
        <v>1</v>
      </c>
      <c r="D9" s="23"/>
      <c r="E9" s="23"/>
      <c r="F9" s="3"/>
      <c r="G9" s="3"/>
    </row>
    <row r="10" spans="1:7">
      <c r="A10" s="6" t="s">
        <v>84</v>
      </c>
      <c r="B10" s="6" t="s">
        <v>8</v>
      </c>
      <c r="C10" s="12">
        <v>1</v>
      </c>
      <c r="D10" s="23"/>
      <c r="E10" s="23"/>
      <c r="F10" s="3"/>
      <c r="G10" s="3"/>
    </row>
    <row r="11" spans="1:7" ht="15">
      <c r="A11" s="10" t="s">
        <v>85</v>
      </c>
      <c r="B11" s="10" t="s">
        <v>1</v>
      </c>
      <c r="C11" s="21"/>
      <c r="D11" s="21"/>
      <c r="E11" s="11">
        <f>SUM(E4:E10)</f>
        <v>0</v>
      </c>
      <c r="F11" s="3"/>
      <c r="G11" s="3"/>
    </row>
    <row r="12" spans="1:7" ht="15">
      <c r="A12" s="10" t="s">
        <v>86</v>
      </c>
      <c r="B12" s="10" t="s">
        <v>1</v>
      </c>
      <c r="C12" s="21"/>
      <c r="D12" s="21"/>
      <c r="E12" s="21"/>
      <c r="F12" s="3"/>
      <c r="G12" s="3"/>
    </row>
    <row r="13" spans="1:7">
      <c r="A13" s="6" t="s">
        <v>76</v>
      </c>
      <c r="B13" s="6" t="s">
        <v>8</v>
      </c>
      <c r="C13" s="12">
        <v>1</v>
      </c>
      <c r="D13" s="23"/>
      <c r="E13" s="23"/>
      <c r="F13" s="3"/>
      <c r="G13" s="3"/>
    </row>
    <row r="14" spans="1:7" ht="15">
      <c r="A14" s="10" t="s">
        <v>87</v>
      </c>
      <c r="B14" s="10" t="s">
        <v>1</v>
      </c>
      <c r="C14" s="21"/>
      <c r="D14" s="21"/>
      <c r="E14" s="11">
        <f>E13</f>
        <v>0</v>
      </c>
      <c r="F14" s="3"/>
      <c r="G14" s="3"/>
    </row>
    <row r="15" spans="1:7" ht="15">
      <c r="A15" s="10" t="s">
        <v>6</v>
      </c>
      <c r="B15" s="10" t="s">
        <v>1</v>
      </c>
      <c r="C15" s="11"/>
      <c r="D15" s="11"/>
      <c r="E15" s="11"/>
      <c r="F15" s="3"/>
      <c r="G15" s="3"/>
    </row>
    <row r="16" spans="1:7">
      <c r="A16" s="6" t="s">
        <v>7</v>
      </c>
      <c r="B16" s="6" t="s">
        <v>8</v>
      </c>
      <c r="C16" s="12">
        <v>10</v>
      </c>
      <c r="D16" s="23"/>
      <c r="E16" s="23"/>
      <c r="F16" s="3"/>
      <c r="G16" s="3"/>
    </row>
    <row r="17" spans="1:7">
      <c r="A17" s="13" t="s">
        <v>9</v>
      </c>
      <c r="B17" s="13" t="s">
        <v>1</v>
      </c>
      <c r="C17" s="14"/>
      <c r="D17" s="14"/>
      <c r="E17" s="14"/>
      <c r="F17" s="3"/>
      <c r="G17" s="3"/>
    </row>
    <row r="18" spans="1:7">
      <c r="A18" s="6" t="s">
        <v>10</v>
      </c>
      <c r="B18" s="6" t="s">
        <v>11</v>
      </c>
      <c r="C18" s="12">
        <v>65</v>
      </c>
      <c r="D18" s="23"/>
      <c r="E18" s="23"/>
      <c r="F18" s="3"/>
      <c r="G18" s="3"/>
    </row>
    <row r="19" spans="1:7">
      <c r="A19" s="6" t="s">
        <v>12</v>
      </c>
      <c r="B19" s="6" t="s">
        <v>11</v>
      </c>
      <c r="C19" s="12">
        <v>20</v>
      </c>
      <c r="D19" s="23"/>
      <c r="E19" s="23"/>
      <c r="F19" s="3"/>
      <c r="G19" s="3"/>
    </row>
    <row r="20" spans="1:7">
      <c r="A20" s="13" t="s">
        <v>9</v>
      </c>
      <c r="B20" s="13" t="s">
        <v>1</v>
      </c>
      <c r="C20" s="14"/>
      <c r="D20" s="14"/>
      <c r="E20" s="14"/>
      <c r="F20" s="3"/>
      <c r="G20" s="3"/>
    </row>
    <row r="21" spans="1:7">
      <c r="A21" s="6" t="s">
        <v>13</v>
      </c>
      <c r="B21" s="6" t="s">
        <v>11</v>
      </c>
      <c r="C21" s="12">
        <v>40</v>
      </c>
      <c r="D21" s="23"/>
      <c r="E21" s="23"/>
      <c r="F21" s="3"/>
      <c r="G21" s="3"/>
    </row>
    <row r="22" spans="1:7">
      <c r="A22" s="13" t="s">
        <v>9</v>
      </c>
      <c r="B22" s="13" t="s">
        <v>1</v>
      </c>
      <c r="C22" s="22"/>
      <c r="D22" s="22"/>
      <c r="E22" s="22"/>
      <c r="F22" s="3"/>
      <c r="G22" s="3"/>
    </row>
    <row r="23" spans="1:7">
      <c r="A23" s="6" t="s">
        <v>88</v>
      </c>
      <c r="B23" s="6" t="s">
        <v>11</v>
      </c>
      <c r="C23" s="12">
        <v>30</v>
      </c>
      <c r="D23" s="23"/>
      <c r="E23" s="23"/>
      <c r="F23" s="3"/>
      <c r="G23" s="3"/>
    </row>
    <row r="24" spans="1:7">
      <c r="A24" s="6" t="s">
        <v>89</v>
      </c>
      <c r="B24" s="6" t="s">
        <v>11</v>
      </c>
      <c r="C24" s="12">
        <v>35</v>
      </c>
      <c r="D24" s="23"/>
      <c r="E24" s="23"/>
      <c r="F24" s="3"/>
      <c r="G24" s="3"/>
    </row>
    <row r="25" spans="1:7">
      <c r="A25" s="13" t="s">
        <v>14</v>
      </c>
      <c r="B25" s="13" t="s">
        <v>1</v>
      </c>
      <c r="C25" s="14"/>
      <c r="D25" s="14"/>
      <c r="E25" s="14"/>
      <c r="F25" s="3"/>
      <c r="G25" s="3"/>
    </row>
    <row r="26" spans="1:7">
      <c r="A26" s="6" t="s">
        <v>15</v>
      </c>
      <c r="B26" s="6" t="s">
        <v>11</v>
      </c>
      <c r="C26" s="12">
        <v>50</v>
      </c>
      <c r="D26" s="23"/>
      <c r="E26" s="23"/>
      <c r="F26" s="3"/>
      <c r="G26" s="3"/>
    </row>
    <row r="27" spans="1:7">
      <c r="A27" s="6" t="s">
        <v>16</v>
      </c>
      <c r="B27" s="6" t="s">
        <v>17</v>
      </c>
      <c r="C27" s="12">
        <v>4</v>
      </c>
      <c r="D27" s="23"/>
      <c r="E27" s="23"/>
      <c r="F27" s="3"/>
      <c r="G27" s="3"/>
    </row>
    <row r="28" spans="1:7">
      <c r="A28" s="6" t="s">
        <v>18</v>
      </c>
      <c r="B28" s="6" t="s">
        <v>17</v>
      </c>
      <c r="C28" s="12">
        <v>3</v>
      </c>
      <c r="D28" s="23"/>
      <c r="E28" s="23"/>
      <c r="F28" s="3"/>
      <c r="G28" s="3"/>
    </row>
    <row r="29" spans="1:7">
      <c r="A29" s="6" t="s">
        <v>19</v>
      </c>
      <c r="B29" s="6" t="s">
        <v>17</v>
      </c>
      <c r="C29" s="12">
        <v>2</v>
      </c>
      <c r="D29" s="23"/>
      <c r="E29" s="23"/>
      <c r="F29" s="3"/>
      <c r="G29" s="3"/>
    </row>
    <row r="30" spans="1:7">
      <c r="A30" s="6" t="s">
        <v>20</v>
      </c>
      <c r="B30" s="6" t="s">
        <v>11</v>
      </c>
      <c r="C30" s="12">
        <v>44</v>
      </c>
      <c r="D30" s="23"/>
      <c r="E30" s="23"/>
      <c r="F30" s="3"/>
      <c r="G30" s="3"/>
    </row>
    <row r="31" spans="1:7">
      <c r="A31" s="6" t="s">
        <v>21</v>
      </c>
      <c r="B31" s="6" t="s">
        <v>8</v>
      </c>
      <c r="C31" s="12">
        <v>23</v>
      </c>
      <c r="D31" s="23"/>
      <c r="E31" s="23"/>
      <c r="F31" s="3"/>
      <c r="G31" s="3"/>
    </row>
    <row r="32" spans="1:7">
      <c r="A32" s="6" t="s">
        <v>22</v>
      </c>
      <c r="B32" s="6" t="s">
        <v>17</v>
      </c>
      <c r="C32" s="12">
        <v>8</v>
      </c>
      <c r="D32" s="23"/>
      <c r="E32" s="23"/>
      <c r="F32" s="3"/>
      <c r="G32" s="3"/>
    </row>
    <row r="33" spans="1:7">
      <c r="A33" s="6" t="s">
        <v>23</v>
      </c>
      <c r="B33" s="6" t="s">
        <v>8</v>
      </c>
      <c r="C33" s="12">
        <v>25</v>
      </c>
      <c r="D33" s="23"/>
      <c r="E33" s="23"/>
      <c r="F33" s="3"/>
      <c r="G33" s="3"/>
    </row>
    <row r="34" spans="1:7">
      <c r="A34" s="6" t="s">
        <v>24</v>
      </c>
      <c r="B34" s="6" t="s">
        <v>8</v>
      </c>
      <c r="C34" s="12">
        <v>20</v>
      </c>
      <c r="D34" s="23"/>
      <c r="E34" s="23"/>
      <c r="F34" s="3"/>
      <c r="G34" s="3"/>
    </row>
    <row r="35" spans="1:7">
      <c r="A35" s="6" t="s">
        <v>25</v>
      </c>
      <c r="B35" s="6" t="s">
        <v>17</v>
      </c>
      <c r="C35" s="12">
        <v>1</v>
      </c>
      <c r="D35" s="23"/>
      <c r="E35" s="23"/>
      <c r="F35" s="3"/>
      <c r="G35" s="3"/>
    </row>
    <row r="36" spans="1:7">
      <c r="A36" s="13" t="s">
        <v>26</v>
      </c>
      <c r="B36" s="13" t="s">
        <v>1</v>
      </c>
      <c r="C36" s="14"/>
      <c r="D36" s="14"/>
      <c r="E36" s="14"/>
      <c r="F36" s="3"/>
      <c r="G36" s="3"/>
    </row>
    <row r="37" spans="1:7">
      <c r="A37" s="6" t="s">
        <v>27</v>
      </c>
      <c r="B37" s="6" t="s">
        <v>28</v>
      </c>
      <c r="C37" s="12">
        <v>1</v>
      </c>
      <c r="D37" s="23"/>
      <c r="E37" s="23"/>
      <c r="F37" s="3"/>
      <c r="G37" s="3"/>
    </row>
    <row r="38" spans="1:7">
      <c r="A38" s="6" t="s">
        <v>29</v>
      </c>
      <c r="B38" s="6" t="s">
        <v>28</v>
      </c>
      <c r="C38" s="12">
        <v>1</v>
      </c>
      <c r="D38" s="23"/>
      <c r="E38" s="23"/>
      <c r="F38" s="3"/>
      <c r="G38" s="3"/>
    </row>
    <row r="39" spans="1:7">
      <c r="A39" s="13" t="s">
        <v>30</v>
      </c>
      <c r="B39" s="13" t="s">
        <v>1</v>
      </c>
      <c r="C39" s="14"/>
      <c r="D39" s="14"/>
      <c r="E39" s="14"/>
      <c r="F39" s="3"/>
      <c r="G39" s="3"/>
    </row>
    <row r="40" spans="1:7">
      <c r="A40" s="13" t="s">
        <v>31</v>
      </c>
      <c r="B40" s="13" t="s">
        <v>1</v>
      </c>
      <c r="C40" s="14"/>
      <c r="D40" s="14"/>
      <c r="E40" s="14"/>
      <c r="F40" s="3"/>
      <c r="G40" s="3"/>
    </row>
    <row r="41" spans="1:7">
      <c r="A41" s="6" t="s">
        <v>32</v>
      </c>
      <c r="B41" s="6" t="s">
        <v>28</v>
      </c>
      <c r="C41" s="12">
        <v>1</v>
      </c>
      <c r="D41" s="23"/>
      <c r="E41" s="23"/>
      <c r="F41" s="3"/>
      <c r="G41" s="3"/>
    </row>
    <row r="42" spans="1:7">
      <c r="A42" s="6" t="s">
        <v>33</v>
      </c>
      <c r="B42" s="6" t="s">
        <v>1</v>
      </c>
      <c r="C42" s="12"/>
      <c r="D42" s="12"/>
      <c r="E42" s="23"/>
      <c r="F42" s="3"/>
      <c r="G42" s="3"/>
    </row>
    <row r="43" spans="1:7" ht="15">
      <c r="A43" s="10" t="s">
        <v>34</v>
      </c>
      <c r="B43" s="10" t="s">
        <v>1</v>
      </c>
      <c r="C43" s="11"/>
      <c r="D43" s="11"/>
      <c r="E43" s="11">
        <f>SUM(E16,E18:E19,E21,E23:E24,E26:E35,E37:E38,E41:E42)</f>
        <v>0</v>
      </c>
      <c r="F43" s="3"/>
      <c r="G43" s="3"/>
    </row>
    <row r="44" spans="1:7">
      <c r="A44" s="6" t="s">
        <v>1</v>
      </c>
      <c r="B44" s="6" t="s">
        <v>1</v>
      </c>
      <c r="C44" s="12"/>
      <c r="D44" s="12"/>
      <c r="E44" s="12"/>
      <c r="F44" s="3"/>
      <c r="G44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Vyoral</dc:creator>
  <cp:lastModifiedBy>Božena Dratvová</cp:lastModifiedBy>
  <dcterms:created xsi:type="dcterms:W3CDTF">2025-10-06T09:27:15Z</dcterms:created>
  <dcterms:modified xsi:type="dcterms:W3CDTF">2025-10-31T07:45:06Z</dcterms:modified>
</cp:coreProperties>
</file>